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Ankica\Desktop\Javna nabava\"/>
    </mc:Choice>
  </mc:AlternateContent>
  <xr:revisionPtr revIDLastSave="0" documentId="13_ncr:1_{DEDA6B37-7339-46E0-B2B4-FA7853F251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" i="1" l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/>
  <c r="L12" i="1"/>
  <c r="L11" i="1"/>
  <c r="L10" i="1"/>
  <c r="L9" i="1"/>
  <c r="L8" i="1"/>
  <c r="L6" i="1"/>
  <c r="L7" i="1"/>
  <c r="L5" i="1"/>
  <c r="L4" i="1"/>
  <c r="L3" i="1"/>
</calcChain>
</file>

<file path=xl/sharedStrings.xml><?xml version="1.0" encoding="utf-8"?>
<sst xmlns="http://schemas.openxmlformats.org/spreadsheetml/2006/main" count="565" uniqueCount="304">
  <si>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</si>
  <si>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</si>
  <si>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</si>
  <si>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</si>
  <si>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</si>
  <si>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</si>
  <si>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</si>
  <si>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</si>
  <si>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</si>
  <si>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</si>
  <si>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</si>
  <si>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</si>
  <si>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</si>
  <si>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</si>
  <si>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</si>
  <si>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</si>
  <si>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</si>
  <si>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</si>
  <si>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Evidencijski broj nabave</t>
  </si>
  <si>
    <t>Predmet nabave</t>
  </si>
  <si>
    <t>CPV</t>
  </si>
  <si>
    <t>Broj objave iz EOJN RH</t>
  </si>
  <si>
    <t>Vrsta postupka</t>
  </si>
  <si>
    <t>Naziv i OIB ugovaratelja</t>
  </si>
  <si>
    <t>Naziv i OIB podugovaratelja</t>
  </si>
  <si>
    <t>Datum sklapanja</t>
  </si>
  <si>
    <t>Oznaka/broj ugovora</t>
  </si>
  <si>
    <t>Rok na koji je sklopljen</t>
  </si>
  <si>
    <t>Iznos bez PDV-a</t>
  </si>
  <si>
    <t>Iznos PDV-a</t>
  </si>
  <si>
    <t>Ukupni iznos s PDV-om</t>
  </si>
  <si>
    <t>Ugovor se financira iz EU fondova</t>
  </si>
  <si>
    <t>Datum izvršenja</t>
  </si>
  <si>
    <t>Ukupni isplaćeni iznos s PDV-om</t>
  </si>
  <si>
    <t>Obrazloženje</t>
  </si>
  <si>
    <t>Napomena</t>
  </si>
  <si>
    <t>JN 48/25</t>
  </si>
  <si>
    <t>Rekonstrukcija rasvjete sportskih i društvenih objekata</t>
  </si>
  <si>
    <t>45112723 - Radovi krajobraznog uređenja igrališta</t>
  </si>
  <si>
    <t>Jednostavna nabava</t>
  </si>
  <si>
    <t>ELEKTROKOVINA LIGHTING D.O.O. OIB: 07777553720</t>
  </si>
  <si>
    <t>21.01.2025.</t>
  </si>
  <si>
    <t>KLASA: 363-01/25-01/02</t>
  </si>
  <si>
    <t>60 dana</t>
  </si>
  <si>
    <t>NE</t>
  </si>
  <si>
    <t>03.02.2025.</t>
  </si>
  <si>
    <t>JN 49/25</t>
  </si>
  <si>
    <t>Modernizacija rasvjete</t>
  </si>
  <si>
    <t>45316000 - Radovi na instalaciji rasvjetnih i signalnih sustava</t>
  </si>
  <si>
    <t>KLASA: 363-01/25-01/03</t>
  </si>
  <si>
    <t>JN 06/25</t>
  </si>
  <si>
    <t>Usluge dezinfekcije, dezinsekcije i deratizacije</t>
  </si>
  <si>
    <t>90670000 - Usluge dezinfekcije i uništavanja štetočina u gradskim i seoskim područjima</t>
  </si>
  <si>
    <t>CIAN D.O. OIB: 04201603871</t>
  </si>
  <si>
    <t>14.01.2025.</t>
  </si>
  <si>
    <t>JN 03/25</t>
  </si>
  <si>
    <t>Materijal i oprema za javnu rasvjetu</t>
  </si>
  <si>
    <t>31000000 - Električni strojevi, aparati, oprema i potrošni materijal; rasvjeta</t>
  </si>
  <si>
    <t>04/25.</t>
  </si>
  <si>
    <t>05/25.</t>
  </si>
  <si>
    <t>JN 65/25</t>
  </si>
  <si>
    <t>Street workout sprave</t>
  </si>
  <si>
    <t>37450000 - Oprema za sportove na igralištima i terenima</t>
  </si>
  <si>
    <t>LIBER MEDIA D.O.O. OIB: 08246617323</t>
  </si>
  <si>
    <t>08.01.2025.</t>
  </si>
  <si>
    <t>01/25.</t>
  </si>
  <si>
    <t>30 dana</t>
  </si>
  <si>
    <t>JN 66/25</t>
  </si>
  <si>
    <t>Projektna dokumentacija - ozelenjavanje</t>
  </si>
  <si>
    <t>71220000 - Usluge projektiranja u arhitekturi</t>
  </si>
  <si>
    <t>TECNO WIN MACHINE D.O.O. OIB: 99368838091</t>
  </si>
  <si>
    <t>10/25.</t>
  </si>
  <si>
    <t>MV O7/25</t>
  </si>
  <si>
    <t xml:space="preserve">Radovi održavanja asfalta nerazvrstanih cesta </t>
  </si>
  <si>
    <t>Otvoreni postupak</t>
  </si>
  <si>
    <t>CESTE ZADARSKE ŽUPANIJE D.O.O. OIB: , 63782992615</t>
  </si>
  <si>
    <t>10.02.2025.</t>
  </si>
  <si>
    <t>KLASA: 363-05/25-01/02</t>
  </si>
  <si>
    <t>6 mjeseci</t>
  </si>
  <si>
    <t xml:space="preserve">Izrada projektne dokumentacije vodoopskrbnog cjevovoda „Istočni pravac“ faza II. </t>
  </si>
  <si>
    <t xml:space="preserve">HIDROTECH D.O.O. OIB: 76278756422 </t>
  </si>
  <si>
    <t>17.02.2025.</t>
  </si>
  <si>
    <t>KLASA: 363-01/25-01/07</t>
  </si>
  <si>
    <t>MV 01/25</t>
  </si>
  <si>
    <t xml:space="preserve">DOMINO GRUPA D.O.O. OIB: 87709060960, LUNA OIB: 83814516294, BRACO-KOP OIB: 23760683336, MIJOLOVIĆ OIB: 83286509701, M&amp;T OIB: 46468026966, MATKOVIĆ OIB:  09013350723 i  ZURAK OIB: 65976386863 </t>
  </si>
  <si>
    <t>Radovi održavanja komunalne infrastrukture</t>
  </si>
  <si>
    <t>06.02.2025.</t>
  </si>
  <si>
    <t>do 31.12.2025.</t>
  </si>
  <si>
    <t>2025/S F02-0000221, 16.01.2025</t>
  </si>
  <si>
    <t xml:space="preserve">	45000000 - Građevinski radovi</t>
  </si>
  <si>
    <t>2025/S F02-0000292, 20.01.2025</t>
  </si>
  <si>
    <t>45233222 - Radovi na kolničkom zastoru i asfaltiranju</t>
  </si>
  <si>
    <t>MV 10/25</t>
  </si>
  <si>
    <t>Rekonstrukcija groblja Posedarje</t>
  </si>
  <si>
    <t>45215400 - Radovi na groblju</t>
  </si>
  <si>
    <t>2025/S F02-0000663, 29.01.2025</t>
  </si>
  <si>
    <t>KERA-TERM d.o.o., OIB: 69678076867</t>
  </si>
  <si>
    <t>KLASA: 363-05/25-01/03</t>
  </si>
  <si>
    <t>JN 60/25</t>
  </si>
  <si>
    <t>JN 90/25</t>
  </si>
  <si>
    <t>Nadzor nad radovima zgrade za ispraćaj i proširenja groblja III. Faze</t>
  </si>
  <si>
    <r>
      <t xml:space="preserve">71247000 - </t>
    </r>
    <r>
      <rPr>
        <sz val="10"/>
        <color rgb="FFFFFFFF"/>
        <rFont val="Source Sans Pro"/>
        <family val="2"/>
      </rPr>
      <t>Nadzor</t>
    </r>
    <r>
      <rPr>
        <sz val="10"/>
        <color theme="1"/>
        <rFont val="Source Sans Pro"/>
        <family val="2"/>
      </rPr>
      <t xml:space="preserve"> građevinskih radova</t>
    </r>
  </si>
  <si>
    <r>
      <rPr>
        <sz val="12"/>
        <color theme="1"/>
        <rFont val="Times New Roman"/>
        <family val="1"/>
        <charset val="238"/>
      </rPr>
      <t>DUCTUS j.d.o.o.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OIB: 83398756772</t>
    </r>
  </si>
  <si>
    <t>10.03.2025.</t>
  </si>
  <si>
    <r>
      <rPr>
        <sz val="11"/>
        <color theme="1"/>
        <rFont val="Times New Roman"/>
        <family val="1"/>
        <charset val="238"/>
      </rPr>
      <t>KLASA: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363-01/25-01/09</t>
    </r>
  </si>
  <si>
    <t>12 mjeseci</t>
  </si>
  <si>
    <t>15.02.2025.</t>
  </si>
  <si>
    <t>20.01.2025.</t>
  </si>
  <si>
    <t>JN 83/25</t>
  </si>
  <si>
    <t>Projekt za privezište u luci Posedarje</t>
  </si>
  <si>
    <t>COASTAL ENGINEERING D.O.O., OIB: 92508546648</t>
  </si>
  <si>
    <t>02.04.2025.</t>
  </si>
  <si>
    <t>KLASA: 363-01/25-01/10</t>
  </si>
  <si>
    <t>90 DANA</t>
  </si>
  <si>
    <t>JN 70/25</t>
  </si>
  <si>
    <t>50232100 - Usluge održavanja ulične rasvjete</t>
  </si>
  <si>
    <t>Usluge održavanja instalacija javne rasvjete</t>
  </si>
  <si>
    <t>INSTALACIJE NEKIĆ J.D.O.O.OIB: 18835739735</t>
  </si>
  <si>
    <t>07.04.2025.</t>
  </si>
  <si>
    <t>KLASA: 363-01/25-01/08</t>
  </si>
  <si>
    <t>12 MJESECI</t>
  </si>
  <si>
    <t>JN 91/25</t>
  </si>
  <si>
    <t>Izgradnja vanjske rasvjete</t>
  </si>
  <si>
    <t>45316100 - Instalacija vanjske rasvjete</t>
  </si>
  <si>
    <t>URBANA OPREMA D.O.O. OIB: 64858179216</t>
  </si>
  <si>
    <t>29.05.2025.</t>
  </si>
  <si>
    <t>KLASA: 363-01/25-01/19</t>
  </si>
  <si>
    <t>1 MJESEC</t>
  </si>
  <si>
    <t>JN 111/25</t>
  </si>
  <si>
    <t>Rekonstrukcija ulice B. bušića</t>
  </si>
  <si>
    <t>45233330 - Građevinski radovi na temelju za ulice</t>
  </si>
  <si>
    <t>KERATERM OIB: 69678076867</t>
  </si>
  <si>
    <t>03.03.2025.</t>
  </si>
  <si>
    <t>55/25</t>
  </si>
  <si>
    <t>01.04.2025.</t>
  </si>
  <si>
    <t>JN 110/25</t>
  </si>
  <si>
    <t>Održavanje terena</t>
  </si>
  <si>
    <t>45112720 - Radovi krajobraznog uređenja sportskih terena i prostora za rekreaciju</t>
  </si>
  <si>
    <t>TECHNO WIN PIB: 99368838091</t>
  </si>
  <si>
    <t>59/25</t>
  </si>
  <si>
    <t>31.03.2025.</t>
  </si>
  <si>
    <t>JN 100/25</t>
  </si>
  <si>
    <t>Oprema i radovi na zgradi za ispračaj faza II.</t>
  </si>
  <si>
    <t>VODOINSTALATERSKI OBRT IVAN OIB: 82934068372</t>
  </si>
  <si>
    <t>14.03.2025.</t>
  </si>
  <si>
    <t>62/25</t>
  </si>
  <si>
    <t>29.03.2025.</t>
  </si>
  <si>
    <t>JN 109/25</t>
  </si>
  <si>
    <t>Uređenje rive</t>
  </si>
  <si>
    <t>45112700 - Radovi krajobraznog uređenja</t>
  </si>
  <si>
    <t>VOJTEK OPREMA D.O.O. OIB: 82877321185</t>
  </si>
  <si>
    <t>04.04.2025.</t>
  </si>
  <si>
    <t>83/25</t>
  </si>
  <si>
    <t>21.04.2025.</t>
  </si>
  <si>
    <t>JN 32/25</t>
  </si>
  <si>
    <t>Izgradnja dječjih igrališta</t>
  </si>
  <si>
    <t>REDOX D.O.O. OIB: 36138701442</t>
  </si>
  <si>
    <t>11.04.2025.</t>
  </si>
  <si>
    <t>86/25</t>
  </si>
  <si>
    <t>2 MJESECA</t>
  </si>
  <si>
    <t>04.06.2025.</t>
  </si>
  <si>
    <t>14.04.2025.</t>
  </si>
  <si>
    <t>89/25</t>
  </si>
  <si>
    <t>06.06.2025.</t>
  </si>
  <si>
    <t>JN 108/25</t>
  </si>
  <si>
    <t>Proširenje vodovodnih ogranaka</t>
  </si>
  <si>
    <t>39370000 - Vodovodne instalacije</t>
  </si>
  <si>
    <t>VODOVOD D.O.O. OIB: 89406825003</t>
  </si>
  <si>
    <t>90/25</t>
  </si>
  <si>
    <t>6 MJESECI</t>
  </si>
  <si>
    <t>JN 107/25</t>
  </si>
  <si>
    <t>Sanacija igrališta</t>
  </si>
  <si>
    <t>HORTI SPORT J.D.O.O. OIB: 42376679857</t>
  </si>
  <si>
    <t>22.04.2025.</t>
  </si>
  <si>
    <t>96/25</t>
  </si>
  <si>
    <t>3 MJESECA</t>
  </si>
  <si>
    <t>98/25</t>
  </si>
  <si>
    <t>JN 106/25</t>
  </si>
  <si>
    <t>Uređenje okoliša</t>
  </si>
  <si>
    <t>90722000 - Sanacija okoliša</t>
  </si>
  <si>
    <t>ŽUŽA GRADNJA OIB: 50258441521</t>
  </si>
  <si>
    <t>15.03.2025.</t>
  </si>
  <si>
    <t>76/25</t>
  </si>
  <si>
    <t>29.04.2025.</t>
  </si>
  <si>
    <t>101/25</t>
  </si>
  <si>
    <t>100/25</t>
  </si>
  <si>
    <t>28.02.2025.</t>
  </si>
  <si>
    <t>52/25</t>
  </si>
  <si>
    <t>JN 103/25</t>
  </si>
  <si>
    <t>Organizacija ljetnih manifestacija</t>
  </si>
  <si>
    <t>98111000 - Usluge poslovnih organizacija</t>
  </si>
  <si>
    <t>JSS JURAS SOUND SYSTEM PIB: 62026965600</t>
  </si>
  <si>
    <t>27.06.2025.</t>
  </si>
  <si>
    <t>147/25</t>
  </si>
  <si>
    <t>JN 105/25</t>
  </si>
  <si>
    <t>Sistematski pregled zaposlenih</t>
  </si>
  <si>
    <t>79630000 - Kadrovske usluge, osim usluga posredovanja u zapošljavanju i pribavljanju radne snage</t>
  </si>
  <si>
    <t>AGRAM LIFE OSIGURANJE D.D. OIB: 18742666873</t>
  </si>
  <si>
    <t>24.06.2025.</t>
  </si>
  <si>
    <t>145/25</t>
  </si>
  <si>
    <t>JN 104/25</t>
  </si>
  <si>
    <t>Plan rasvjete</t>
  </si>
  <si>
    <t>INEL PROJEKT D.O.O. OIB: 235284841553</t>
  </si>
  <si>
    <t>11.06.2025.</t>
  </si>
  <si>
    <t>138/25</t>
  </si>
  <si>
    <t>UBUNTU D.O.O. OIB: 48553253505</t>
  </si>
  <si>
    <t>137/25</t>
  </si>
  <si>
    <t>JN 07/25</t>
  </si>
  <si>
    <t>Opremanje ureda za obnovu zemljišnih knjiga</t>
  </si>
  <si>
    <t>39000000 - Namještaj (uključujući uredski namještaj), unutarnja oprema, kućanske naprave (osim rasvjete) i sredstva za čišćenje</t>
  </si>
  <si>
    <t>KLIMA TECH OIB: 30669611835</t>
  </si>
  <si>
    <t>09.06.2025.</t>
  </si>
  <si>
    <t>136/25</t>
  </si>
  <si>
    <t>JN 102/25</t>
  </si>
  <si>
    <t>Autobusna nadstešnica</t>
  </si>
  <si>
    <t>44212321 - Autobusne nadstrešnice</t>
  </si>
  <si>
    <t>20.05.2025.</t>
  </si>
  <si>
    <t>116/25</t>
  </si>
  <si>
    <t>JAVOR BJELOVAR OIB: 95121961889</t>
  </si>
  <si>
    <t>14.05.2025.</t>
  </si>
  <si>
    <t>115/25</t>
  </si>
  <si>
    <t>JN 96/25</t>
  </si>
  <si>
    <t>Projektna dokumentacija za spomen- obilježje i vidikovac Podgradina</t>
  </si>
  <si>
    <t>71320000 - Usluge tehničkog projektiranja</t>
  </si>
  <si>
    <t>PIN STUDIO D.O.O. OIB: 08085878762</t>
  </si>
  <si>
    <t>15.05.2025.</t>
  </si>
  <si>
    <t>118/25</t>
  </si>
  <si>
    <t>COGNITON J.D.O.O. OIB: 01492740870</t>
  </si>
  <si>
    <t>81/25</t>
  </si>
  <si>
    <t>80/25</t>
  </si>
  <si>
    <t>JN 101/25</t>
  </si>
  <si>
    <t>Nabava i postavljanje prometnih znakova</t>
  </si>
  <si>
    <t>34992100 - Osvijetljeni prometni znakovi</t>
  </si>
  <si>
    <t>SJAJ D.O.O. OIB: 45447298728</t>
  </si>
  <si>
    <t>18.03.2025.</t>
  </si>
  <si>
    <t>73/25</t>
  </si>
  <si>
    <t>JN 26/25</t>
  </si>
  <si>
    <t>Elaborati zaštite okoliša</t>
  </si>
  <si>
    <t>90720000 - Zaštita okoliša</t>
  </si>
  <si>
    <t>FIDON D.O.O. OIB: 61198189867</t>
  </si>
  <si>
    <t>17.03.2025.</t>
  </si>
  <si>
    <t>72/25</t>
  </si>
  <si>
    <t>ne</t>
  </si>
  <si>
    <t>JN 71/25</t>
  </si>
  <si>
    <t>Projekt sanacije luke u Ždrilu</t>
  </si>
  <si>
    <t>49/25</t>
  </si>
  <si>
    <t>JN 85/25</t>
  </si>
  <si>
    <t>Izvedbeni projekt pontona lučice Posedarje</t>
  </si>
  <si>
    <t>71250000 - Arhitektonske, tehničke i geodetske usluge</t>
  </si>
  <si>
    <t>69/25</t>
  </si>
  <si>
    <t>JN 84/25</t>
  </si>
  <si>
    <t>Izvedbeni projekt luke u Posedarju</t>
  </si>
  <si>
    <t>71242000 - Izrada projekta i nacrta, procjena troškova</t>
  </si>
  <si>
    <t>68/25</t>
  </si>
  <si>
    <t>JN 82/25</t>
  </si>
  <si>
    <t>Elaborat i idejni projekt luke u Posedarju</t>
  </si>
  <si>
    <t>67/25</t>
  </si>
  <si>
    <t>66/25</t>
  </si>
  <si>
    <t>JN 75/25</t>
  </si>
  <si>
    <t>Projekt rekonstrukcije rive u Posedarju</t>
  </si>
  <si>
    <t>65/25</t>
  </si>
  <si>
    <t>JN 73/25</t>
  </si>
  <si>
    <t>Projekt sanacije djela rive u Posedarju</t>
  </si>
  <si>
    <t>64/25</t>
  </si>
  <si>
    <t>63/25</t>
  </si>
  <si>
    <t>50/25</t>
  </si>
  <si>
    <t>ELEKTRO-AKUSTIKA D.O.O. OIB: 31701960457</t>
  </si>
  <si>
    <t>56/25</t>
  </si>
  <si>
    <t>SENTA D.O.O. OIB: 20997151105</t>
  </si>
  <si>
    <t>24.02.2025.</t>
  </si>
  <si>
    <t>45/25</t>
  </si>
  <si>
    <t>JN 04/25</t>
  </si>
  <si>
    <t>Usluge razvoja softwarea</t>
  </si>
  <si>
    <t>50800000 - Razne usluge popravaka i održavanja</t>
  </si>
  <si>
    <t>FORTIS LABOR D.O.O. OIB: 87607151174</t>
  </si>
  <si>
    <t>44/25</t>
  </si>
  <si>
    <t>KAZ D.O.O. OIB: 61898313798</t>
  </si>
  <si>
    <t>12.03.2025.</t>
  </si>
  <si>
    <t>58/25</t>
  </si>
  <si>
    <t>JN 18/25</t>
  </si>
  <si>
    <t>Nabava ostalih uređaja i strojeva za vlastiti komunalni pogon</t>
  </si>
  <si>
    <t>31640000 - Strojevi i aparati s pojedinačnim funkcijama</t>
  </si>
  <si>
    <t>ŠTRIGA D.O.O. OIB: 46347780124</t>
  </si>
  <si>
    <t>12.02.2025.</t>
  </si>
  <si>
    <t>32/25</t>
  </si>
  <si>
    <t>28.08.2025.</t>
  </si>
  <si>
    <t>15.06.2025.</t>
  </si>
  <si>
    <t>30.03.2025.</t>
  </si>
  <si>
    <t>11.05.2025.</t>
  </si>
  <si>
    <t>13.05.2025.</t>
  </si>
  <si>
    <t>15.08.2025.</t>
  </si>
  <si>
    <t>U tijeku</t>
  </si>
  <si>
    <t>20.07.2025.</t>
  </si>
  <si>
    <t>09.07.2025.</t>
  </si>
  <si>
    <t>30.05.2025.</t>
  </si>
  <si>
    <t>13.04.2025.</t>
  </si>
  <si>
    <t>30.04.2025.</t>
  </si>
  <si>
    <t>16.06.2025.</t>
  </si>
  <si>
    <t>19.04.2025.</t>
  </si>
  <si>
    <t>05.03.2025.</t>
  </si>
  <si>
    <t>28.03.2025.</t>
  </si>
  <si>
    <t>19.02.2025.</t>
  </si>
  <si>
    <t>07.06.2025.</t>
  </si>
  <si>
    <t>8 MJESECA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</si>
</sst>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1"/>
      <color indexed="8"/>
      <name val="Calibri"/>
      <family val="2"/>
    </font>
    <font>
      <sz val="10"/>
      <color theme="1"/>
      <name val="Source Sans Pro"/>
      <family val="2"/>
    </font>
    <font>
      <sz val="10"/>
      <color rgb="FFFFFFFF"/>
      <name val="Source Sans Pro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2" xfId="2" applyBorder="1" applyAlignment="1">
      <alignment horizontal="center" vertical="center" wrapText="1"/>
    </xf>
    <xf numFmtId="0" fontId="3" fillId="0" borderId="13" xfId="2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14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</cellXfs>
  <cellStyles count="3">
    <cellStyle name="Normalno" xfId="0" builtinId="0"/>
    <cellStyle name="Normalno 2" xfId="2" xr:uid="{861C91C5-4A3C-4D74-99EB-3FD35D63B96D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"/>
  <sheetViews>
    <sheetView tabSelected="1" topLeftCell="A55" workbookViewId="0">
      <selection activeCell="O11" sqref="O11"/>
    </sheetView>
  </sheetViews>
  <sheetFormatPr defaultRowHeight="15" x14ac:dyDescent="0.25"/>
  <cols>
    <col min="1" max="1" width="16" customWidth="1"/>
    <col min="2" max="2" width="21.42578125" bestFit="1" customWidth="1"/>
    <col min="3" max="3" width="14.140625" customWidth="1"/>
    <col min="4" max="4" width="16" customWidth="1"/>
    <col min="5" max="5" width="20.85546875" customWidth="1"/>
    <col min="6" max="6" width="23.28515625" customWidth="1"/>
    <col min="7" max="7" width="16.28515625" customWidth="1"/>
    <col min="8" max="8" width="18.7109375" customWidth="1"/>
    <col min="9" max="9" width="14.85546875" customWidth="1"/>
    <col min="10" max="10" width="18.42578125" customWidth="1"/>
    <col min="11" max="11" width="14.42578125" customWidth="1"/>
    <col min="12" max="12" width="14.7109375" customWidth="1"/>
    <col min="13" max="13" width="15.5703125" customWidth="1"/>
    <col min="15" max="15" width="13.85546875" customWidth="1"/>
    <col min="16" max="16" width="13.140625" bestFit="1" customWidth="1"/>
    <col min="17" max="17" width="12.5703125" customWidth="1"/>
    <col min="18" max="18" width="13.140625" customWidth="1"/>
  </cols>
  <sheetData>
    <row r="1" spans="1:18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4" t="s">
        <v>13</v>
      </c>
      <c r="O1" s="5" t="s">
        <v>14</v>
      </c>
      <c r="P1" s="1" t="s">
        <v>15</v>
      </c>
      <c r="Q1" s="6" t="s">
        <v>16</v>
      </c>
      <c r="R1" s="7" t="s">
        <v>17</v>
      </c>
    </row>
    <row r="2" spans="1:18" ht="51.75" thickBot="1" x14ac:dyDescent="0.3">
      <c r="A2" s="8" t="s">
        <v>18</v>
      </c>
      <c r="B2" s="9" t="s">
        <v>19</v>
      </c>
      <c r="C2" s="10" t="s">
        <v>20</v>
      </c>
      <c r="D2" s="9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11" t="s">
        <v>30</v>
      </c>
      <c r="N2" s="12" t="s">
        <v>31</v>
      </c>
      <c r="O2" s="8" t="s">
        <v>32</v>
      </c>
      <c r="P2" s="11" t="s">
        <v>33</v>
      </c>
      <c r="Q2" s="13" t="s">
        <v>34</v>
      </c>
      <c r="R2" s="14" t="s">
        <v>35</v>
      </c>
    </row>
    <row r="3" spans="1:18" ht="75" x14ac:dyDescent="0.25">
      <c r="A3" s="16" t="s">
        <v>36</v>
      </c>
      <c r="B3" s="15" t="s">
        <v>37</v>
      </c>
      <c r="C3" s="15" t="s">
        <v>38</v>
      </c>
      <c r="D3" s="16"/>
      <c r="E3" s="16" t="s">
        <v>39</v>
      </c>
      <c r="F3" s="15" t="s">
        <v>40</v>
      </c>
      <c r="G3" s="16"/>
      <c r="H3" s="16" t="s">
        <v>41</v>
      </c>
      <c r="I3" s="15" t="s">
        <v>42</v>
      </c>
      <c r="J3" s="16" t="s">
        <v>43</v>
      </c>
      <c r="K3" s="20">
        <v>65910</v>
      </c>
      <c r="L3" s="21">
        <f>M3-K3</f>
        <v>16477.5</v>
      </c>
      <c r="M3" s="21">
        <v>82387.5</v>
      </c>
      <c r="N3" s="16" t="s">
        <v>44</v>
      </c>
      <c r="O3" s="16" t="s">
        <v>45</v>
      </c>
      <c r="P3" s="21">
        <v>82387.5</v>
      </c>
    </row>
    <row r="4" spans="1:18" ht="90" x14ac:dyDescent="0.25">
      <c r="A4" s="16" t="s">
        <v>46</v>
      </c>
      <c r="B4" s="16" t="s">
        <v>47</v>
      </c>
      <c r="C4" s="15" t="s">
        <v>48</v>
      </c>
      <c r="D4" s="16"/>
      <c r="E4" s="16" t="s">
        <v>39</v>
      </c>
      <c r="F4" s="15" t="s">
        <v>40</v>
      </c>
      <c r="G4" s="16"/>
      <c r="H4" s="16" t="s">
        <v>41</v>
      </c>
      <c r="I4" s="15" t="s">
        <v>49</v>
      </c>
      <c r="J4" s="16" t="s">
        <v>43</v>
      </c>
      <c r="K4" s="20">
        <v>65842</v>
      </c>
      <c r="L4" s="21">
        <f t="shared" ref="L4" si="0">M4-K4</f>
        <v>16460.5</v>
      </c>
      <c r="M4" s="21">
        <v>82302.5</v>
      </c>
      <c r="N4" s="16" t="s">
        <v>44</v>
      </c>
      <c r="O4" s="16" t="s">
        <v>106</v>
      </c>
      <c r="P4" s="21">
        <v>82302.5</v>
      </c>
    </row>
    <row r="5" spans="1:18" ht="120" x14ac:dyDescent="0.25">
      <c r="A5" s="16" t="s">
        <v>50</v>
      </c>
      <c r="B5" s="15" t="s">
        <v>51</v>
      </c>
      <c r="C5" s="17" t="s">
        <v>52</v>
      </c>
      <c r="D5" s="16"/>
      <c r="E5" s="16" t="s">
        <v>39</v>
      </c>
      <c r="F5" s="15" t="s">
        <v>53</v>
      </c>
      <c r="G5" s="16"/>
      <c r="H5" s="16" t="s">
        <v>54</v>
      </c>
      <c r="I5" s="22" t="s">
        <v>58</v>
      </c>
      <c r="J5" s="16" t="s">
        <v>105</v>
      </c>
      <c r="K5" s="20">
        <v>15925</v>
      </c>
      <c r="L5" s="21">
        <f>M5-K5</f>
        <v>3981.25</v>
      </c>
      <c r="M5" s="21">
        <v>19906.25</v>
      </c>
      <c r="N5" s="16" t="s">
        <v>44</v>
      </c>
      <c r="O5" s="16" t="s">
        <v>291</v>
      </c>
      <c r="P5" s="21"/>
    </row>
    <row r="6" spans="1:18" ht="120" x14ac:dyDescent="0.25">
      <c r="A6" s="16" t="s">
        <v>55</v>
      </c>
      <c r="B6" s="15" t="s">
        <v>56</v>
      </c>
      <c r="C6" s="15" t="s">
        <v>57</v>
      </c>
      <c r="D6" s="16"/>
      <c r="E6" s="16" t="s">
        <v>39</v>
      </c>
      <c r="F6" s="15" t="s">
        <v>40</v>
      </c>
      <c r="G6" s="16"/>
      <c r="H6" s="16" t="s">
        <v>54</v>
      </c>
      <c r="I6" s="22" t="s">
        <v>59</v>
      </c>
      <c r="J6" s="16" t="s">
        <v>43</v>
      </c>
      <c r="K6" s="20">
        <v>9200</v>
      </c>
      <c r="L6" s="21">
        <f t="shared" ref="L6:L10" si="1">M6-K6</f>
        <v>2300</v>
      </c>
      <c r="M6" s="21">
        <v>11500</v>
      </c>
      <c r="N6" s="16" t="s">
        <v>44</v>
      </c>
      <c r="O6" s="16" t="s">
        <v>106</v>
      </c>
      <c r="P6" s="21">
        <v>11500</v>
      </c>
    </row>
    <row r="7" spans="1:18" ht="75" x14ac:dyDescent="0.25">
      <c r="A7" s="16" t="s">
        <v>60</v>
      </c>
      <c r="B7" s="17" t="s">
        <v>61</v>
      </c>
      <c r="C7" s="15" t="s">
        <v>62</v>
      </c>
      <c r="D7" s="16"/>
      <c r="E7" s="16" t="s">
        <v>39</v>
      </c>
      <c r="F7" s="15" t="s">
        <v>63</v>
      </c>
      <c r="G7" s="16"/>
      <c r="H7" s="16" t="s">
        <v>64</v>
      </c>
      <c r="I7" s="16" t="s">
        <v>65</v>
      </c>
      <c r="J7" s="16" t="s">
        <v>66</v>
      </c>
      <c r="K7" s="20">
        <v>8739</v>
      </c>
      <c r="L7" s="21">
        <f t="shared" si="1"/>
        <v>2184.75</v>
      </c>
      <c r="M7" s="21">
        <v>10923.75</v>
      </c>
      <c r="N7" s="16" t="s">
        <v>44</v>
      </c>
      <c r="O7" s="16" t="s">
        <v>107</v>
      </c>
      <c r="P7" s="21">
        <v>10923.75</v>
      </c>
    </row>
    <row r="8" spans="1:18" ht="60.75" thickBot="1" x14ac:dyDescent="0.3">
      <c r="A8" s="16" t="s">
        <v>67</v>
      </c>
      <c r="B8" s="18" t="s">
        <v>68</v>
      </c>
      <c r="C8" s="18" t="s">
        <v>69</v>
      </c>
      <c r="D8" s="16"/>
      <c r="E8" s="16" t="s">
        <v>39</v>
      </c>
      <c r="F8" s="15" t="s">
        <v>70</v>
      </c>
      <c r="G8" s="16"/>
      <c r="H8" s="16" t="s">
        <v>54</v>
      </c>
      <c r="I8" s="16" t="s">
        <v>71</v>
      </c>
      <c r="J8" s="16" t="s">
        <v>43</v>
      </c>
      <c r="K8" s="20">
        <v>6000</v>
      </c>
      <c r="L8" s="21">
        <f t="shared" si="1"/>
        <v>1500</v>
      </c>
      <c r="M8" s="21">
        <v>7500</v>
      </c>
      <c r="N8" s="16" t="s">
        <v>44</v>
      </c>
      <c r="O8" s="16" t="s">
        <v>132</v>
      </c>
      <c r="P8" s="21">
        <v>7500</v>
      </c>
    </row>
    <row r="9" spans="1:18" ht="75.75" thickTop="1" x14ac:dyDescent="0.25">
      <c r="A9" s="16" t="s">
        <v>72</v>
      </c>
      <c r="B9" s="15" t="s">
        <v>73</v>
      </c>
      <c r="C9" s="15" t="s">
        <v>91</v>
      </c>
      <c r="D9" s="15" t="s">
        <v>90</v>
      </c>
      <c r="E9" s="16" t="s">
        <v>74</v>
      </c>
      <c r="F9" s="15" t="s">
        <v>75</v>
      </c>
      <c r="G9" s="16"/>
      <c r="H9" s="16" t="s">
        <v>76</v>
      </c>
      <c r="I9" s="15" t="s">
        <v>77</v>
      </c>
      <c r="J9" s="16" t="s">
        <v>78</v>
      </c>
      <c r="K9" s="20">
        <v>16.3</v>
      </c>
      <c r="L9" s="21">
        <f t="shared" si="1"/>
        <v>4.0799999999999983</v>
      </c>
      <c r="M9" s="21">
        <v>20.38</v>
      </c>
      <c r="N9" s="16" t="s">
        <v>44</v>
      </c>
      <c r="O9" s="16" t="s">
        <v>285</v>
      </c>
      <c r="P9" s="21">
        <v>105776.06</v>
      </c>
    </row>
    <row r="10" spans="1:18" ht="75" x14ac:dyDescent="0.25">
      <c r="A10" s="16" t="s">
        <v>98</v>
      </c>
      <c r="B10" s="30" t="s">
        <v>79</v>
      </c>
      <c r="C10" s="15" t="s">
        <v>69</v>
      </c>
      <c r="D10" s="16"/>
      <c r="E10" s="16" t="s">
        <v>39</v>
      </c>
      <c r="F10" s="15" t="s">
        <v>80</v>
      </c>
      <c r="G10" s="16"/>
      <c r="H10" s="16" t="s">
        <v>81</v>
      </c>
      <c r="I10" s="15" t="s">
        <v>82</v>
      </c>
      <c r="J10" s="16" t="s">
        <v>78</v>
      </c>
      <c r="K10" s="20">
        <v>25800</v>
      </c>
      <c r="L10" s="21">
        <f t="shared" si="1"/>
        <v>6450</v>
      </c>
      <c r="M10" s="21">
        <v>32250</v>
      </c>
      <c r="N10" s="16" t="s">
        <v>44</v>
      </c>
      <c r="O10" s="16" t="s">
        <v>291</v>
      </c>
      <c r="P10" s="21"/>
    </row>
    <row r="11" spans="1:18" ht="145.5" customHeight="1" x14ac:dyDescent="0.25">
      <c r="A11" s="16" t="s">
        <v>83</v>
      </c>
      <c r="B11" s="15" t="s">
        <v>85</v>
      </c>
      <c r="C11" s="15" t="s">
        <v>89</v>
      </c>
      <c r="D11" s="15" t="s">
        <v>88</v>
      </c>
      <c r="E11" s="16" t="s">
        <v>74</v>
      </c>
      <c r="F11" s="15" t="s">
        <v>84</v>
      </c>
      <c r="G11" s="16"/>
      <c r="H11" s="16" t="s">
        <v>86</v>
      </c>
      <c r="I11" s="15" t="s">
        <v>42</v>
      </c>
      <c r="J11" s="16" t="s">
        <v>87</v>
      </c>
      <c r="K11" s="20">
        <v>612.29999999999995</v>
      </c>
      <c r="L11" s="21">
        <f>M11-K11</f>
        <v>153.08000000000004</v>
      </c>
      <c r="M11" s="21">
        <v>765.38</v>
      </c>
      <c r="N11" s="16" t="s">
        <v>44</v>
      </c>
      <c r="O11" s="16" t="s">
        <v>291</v>
      </c>
      <c r="P11" s="21"/>
    </row>
    <row r="12" spans="1:18" ht="45" x14ac:dyDescent="0.25">
      <c r="A12" s="16" t="s">
        <v>92</v>
      </c>
      <c r="B12" s="15" t="s">
        <v>93</v>
      </c>
      <c r="C12" s="15" t="s">
        <v>94</v>
      </c>
      <c r="D12" s="15" t="s">
        <v>95</v>
      </c>
      <c r="E12" s="15" t="s">
        <v>74</v>
      </c>
      <c r="F12" s="15" t="s">
        <v>96</v>
      </c>
      <c r="G12" s="16"/>
      <c r="H12" s="16"/>
      <c r="I12" s="15" t="s">
        <v>97</v>
      </c>
      <c r="J12" s="15" t="s">
        <v>105</v>
      </c>
      <c r="K12" s="20">
        <v>457561.5</v>
      </c>
      <c r="L12" s="21">
        <f>M12-K12</f>
        <v>114390.38</v>
      </c>
      <c r="M12" s="21">
        <v>571951.88</v>
      </c>
      <c r="N12" s="16" t="s">
        <v>44</v>
      </c>
      <c r="O12" s="16" t="s">
        <v>291</v>
      </c>
      <c r="P12" s="21"/>
    </row>
    <row r="13" spans="1:18" ht="60" x14ac:dyDescent="0.25">
      <c r="A13" s="16" t="s">
        <v>99</v>
      </c>
      <c r="B13" s="15" t="s">
        <v>100</v>
      </c>
      <c r="C13" s="15" t="s">
        <v>101</v>
      </c>
      <c r="D13" s="16"/>
      <c r="E13" s="16" t="s">
        <v>39</v>
      </c>
      <c r="F13" s="19" t="s">
        <v>102</v>
      </c>
      <c r="G13" s="16"/>
      <c r="H13" s="16" t="s">
        <v>103</v>
      </c>
      <c r="I13" s="23" t="s">
        <v>104</v>
      </c>
      <c r="J13" s="16" t="s">
        <v>105</v>
      </c>
      <c r="K13" s="20">
        <v>8500</v>
      </c>
      <c r="L13" s="21">
        <v>0</v>
      </c>
      <c r="M13" s="21">
        <v>8500</v>
      </c>
      <c r="N13" s="16" t="s">
        <v>44</v>
      </c>
      <c r="O13" s="16" t="s">
        <v>291</v>
      </c>
      <c r="P13" s="21"/>
    </row>
    <row r="14" spans="1:18" ht="60" x14ac:dyDescent="0.25">
      <c r="A14" s="16" t="s">
        <v>108</v>
      </c>
      <c r="B14" s="15" t="s">
        <v>109</v>
      </c>
      <c r="C14" s="15" t="s">
        <v>69</v>
      </c>
      <c r="E14" s="16" t="s">
        <v>39</v>
      </c>
      <c r="F14" s="15" t="s">
        <v>110</v>
      </c>
      <c r="G14" s="16"/>
      <c r="H14" s="16" t="s">
        <v>111</v>
      </c>
      <c r="I14" s="15" t="s">
        <v>112</v>
      </c>
      <c r="J14" s="16" t="s">
        <v>113</v>
      </c>
      <c r="K14" s="20">
        <v>23000</v>
      </c>
      <c r="L14" s="21">
        <f>M14-K14</f>
        <v>5750</v>
      </c>
      <c r="M14" s="28">
        <v>28750</v>
      </c>
      <c r="N14" s="16" t="s">
        <v>44</v>
      </c>
      <c r="O14" s="16" t="s">
        <v>291</v>
      </c>
      <c r="P14" s="16"/>
    </row>
    <row r="15" spans="1:18" ht="54" x14ac:dyDescent="0.25">
      <c r="A15" s="16" t="s">
        <v>114</v>
      </c>
      <c r="B15" s="15" t="s">
        <v>116</v>
      </c>
      <c r="C15" s="24" t="s">
        <v>115</v>
      </c>
      <c r="E15" s="16" t="s">
        <v>39</v>
      </c>
      <c r="F15" s="15" t="s">
        <v>117</v>
      </c>
      <c r="G15" s="16"/>
      <c r="H15" s="16" t="s">
        <v>118</v>
      </c>
      <c r="I15" s="15" t="s">
        <v>119</v>
      </c>
      <c r="J15" s="16" t="s">
        <v>120</v>
      </c>
      <c r="K15" s="20">
        <v>24590</v>
      </c>
      <c r="L15" s="21">
        <v>0</v>
      </c>
      <c r="M15" s="21">
        <v>24590</v>
      </c>
      <c r="N15" s="16" t="s">
        <v>44</v>
      </c>
      <c r="O15" s="16" t="s">
        <v>291</v>
      </c>
      <c r="P15" s="16"/>
    </row>
    <row r="16" spans="1:18" ht="60" x14ac:dyDescent="0.25">
      <c r="A16" s="16" t="s">
        <v>121</v>
      </c>
      <c r="B16" s="15" t="s">
        <v>122</v>
      </c>
      <c r="C16" s="25" t="s">
        <v>123</v>
      </c>
      <c r="E16" s="16" t="s">
        <v>39</v>
      </c>
      <c r="F16" s="15" t="s">
        <v>124</v>
      </c>
      <c r="G16" s="16"/>
      <c r="H16" s="16" t="s">
        <v>125</v>
      </c>
      <c r="I16" s="15" t="s">
        <v>126</v>
      </c>
      <c r="J16" s="16" t="s">
        <v>127</v>
      </c>
      <c r="K16" s="20">
        <v>47090</v>
      </c>
      <c r="L16" s="21">
        <f t="shared" ref="L16:L55" si="2">M16-K16</f>
        <v>11772.5</v>
      </c>
      <c r="M16" s="21">
        <v>58862.5</v>
      </c>
      <c r="N16" s="16" t="s">
        <v>44</v>
      </c>
      <c r="O16" s="16" t="s">
        <v>286</v>
      </c>
      <c r="P16" s="21">
        <v>58862.5</v>
      </c>
    </row>
    <row r="17" spans="1:16" ht="75" x14ac:dyDescent="0.25">
      <c r="A17" s="16" t="s">
        <v>128</v>
      </c>
      <c r="B17" s="15" t="s">
        <v>129</v>
      </c>
      <c r="C17" s="25" t="s">
        <v>130</v>
      </c>
      <c r="E17" s="16" t="s">
        <v>39</v>
      </c>
      <c r="F17" s="15" t="s">
        <v>131</v>
      </c>
      <c r="G17" s="16"/>
      <c r="H17" s="16" t="s">
        <v>132</v>
      </c>
      <c r="I17" s="15" t="s">
        <v>133</v>
      </c>
      <c r="J17" s="16" t="s">
        <v>127</v>
      </c>
      <c r="K17" s="20">
        <v>4000</v>
      </c>
      <c r="L17" s="21">
        <f t="shared" si="2"/>
        <v>1000</v>
      </c>
      <c r="M17" s="21">
        <v>5000</v>
      </c>
      <c r="N17" s="16" t="s">
        <v>44</v>
      </c>
      <c r="O17" s="16" t="s">
        <v>134</v>
      </c>
      <c r="P17" s="21">
        <v>5000</v>
      </c>
    </row>
    <row r="18" spans="1:16" ht="120" x14ac:dyDescent="0.25">
      <c r="A18" s="16" t="s">
        <v>135</v>
      </c>
      <c r="B18" s="15" t="s">
        <v>136</v>
      </c>
      <c r="C18" s="25" t="s">
        <v>137</v>
      </c>
      <c r="E18" s="16" t="s">
        <v>39</v>
      </c>
      <c r="F18" s="15" t="s">
        <v>138</v>
      </c>
      <c r="G18" s="16"/>
      <c r="H18" s="16" t="s">
        <v>103</v>
      </c>
      <c r="I18" s="15" t="s">
        <v>139</v>
      </c>
      <c r="J18" s="16" t="s">
        <v>127</v>
      </c>
      <c r="K18" s="20">
        <v>5990</v>
      </c>
      <c r="L18" s="21">
        <f t="shared" si="2"/>
        <v>1497.5</v>
      </c>
      <c r="M18" s="21">
        <v>7487.5</v>
      </c>
      <c r="N18" s="16" t="s">
        <v>44</v>
      </c>
      <c r="O18" s="16" t="s">
        <v>140</v>
      </c>
      <c r="P18" s="21">
        <v>7487.5</v>
      </c>
    </row>
    <row r="19" spans="1:16" ht="45" x14ac:dyDescent="0.25">
      <c r="A19" s="16" t="s">
        <v>141</v>
      </c>
      <c r="B19" s="15" t="s">
        <v>142</v>
      </c>
      <c r="C19" s="25" t="s">
        <v>94</v>
      </c>
      <c r="E19" s="16" t="s">
        <v>39</v>
      </c>
      <c r="F19" s="15" t="s">
        <v>143</v>
      </c>
      <c r="G19" s="16"/>
      <c r="H19" s="16" t="s">
        <v>144</v>
      </c>
      <c r="I19" s="15" t="s">
        <v>145</v>
      </c>
      <c r="J19" s="16" t="s">
        <v>127</v>
      </c>
      <c r="K19" s="20">
        <v>4510</v>
      </c>
      <c r="L19" s="21">
        <f t="shared" si="2"/>
        <v>1127.5</v>
      </c>
      <c r="M19" s="21">
        <v>5637.5</v>
      </c>
      <c r="N19" s="16" t="s">
        <v>44</v>
      </c>
      <c r="O19" s="16" t="s">
        <v>146</v>
      </c>
      <c r="P19" s="21">
        <v>5637.5</v>
      </c>
    </row>
    <row r="20" spans="1:16" ht="60" x14ac:dyDescent="0.25">
      <c r="A20" s="16" t="s">
        <v>147</v>
      </c>
      <c r="B20" s="15" t="s">
        <v>148</v>
      </c>
      <c r="C20" s="25" t="s">
        <v>149</v>
      </c>
      <c r="E20" s="16" t="s">
        <v>39</v>
      </c>
      <c r="F20" s="15" t="s">
        <v>150</v>
      </c>
      <c r="G20" s="16"/>
      <c r="H20" s="16" t="s">
        <v>151</v>
      </c>
      <c r="I20" s="15" t="s">
        <v>152</v>
      </c>
      <c r="J20" s="16" t="s">
        <v>127</v>
      </c>
      <c r="K20" s="20">
        <v>9158</v>
      </c>
      <c r="L20" s="21">
        <f t="shared" si="2"/>
        <v>2289.5</v>
      </c>
      <c r="M20" s="21">
        <v>11447.5</v>
      </c>
      <c r="N20" s="16" t="s">
        <v>44</v>
      </c>
      <c r="O20" s="16" t="s">
        <v>153</v>
      </c>
      <c r="P20" s="21">
        <v>11447.5</v>
      </c>
    </row>
    <row r="21" spans="1:16" ht="75" x14ac:dyDescent="0.25">
      <c r="A21" s="16" t="s">
        <v>154</v>
      </c>
      <c r="B21" s="15" t="s">
        <v>155</v>
      </c>
      <c r="C21" s="25" t="s">
        <v>38</v>
      </c>
      <c r="E21" s="16" t="s">
        <v>39</v>
      </c>
      <c r="F21" s="15" t="s">
        <v>156</v>
      </c>
      <c r="G21" s="16"/>
      <c r="H21" s="16" t="s">
        <v>157</v>
      </c>
      <c r="I21" s="16" t="s">
        <v>158</v>
      </c>
      <c r="J21" s="16" t="s">
        <v>159</v>
      </c>
      <c r="K21" s="20">
        <v>17530</v>
      </c>
      <c r="L21" s="21">
        <f t="shared" si="2"/>
        <v>4382.5</v>
      </c>
      <c r="M21" s="21">
        <v>21912.5</v>
      </c>
      <c r="N21" s="16" t="s">
        <v>44</v>
      </c>
      <c r="O21" s="16" t="s">
        <v>160</v>
      </c>
      <c r="P21" s="21">
        <v>21912.5</v>
      </c>
    </row>
    <row r="22" spans="1:16" ht="75" x14ac:dyDescent="0.25">
      <c r="A22" s="16" t="s">
        <v>154</v>
      </c>
      <c r="B22" s="15" t="s">
        <v>155</v>
      </c>
      <c r="C22" s="25" t="s">
        <v>38</v>
      </c>
      <c r="E22" s="16" t="s">
        <v>39</v>
      </c>
      <c r="F22" s="15" t="s">
        <v>150</v>
      </c>
      <c r="G22" s="16"/>
      <c r="H22" s="16" t="s">
        <v>161</v>
      </c>
      <c r="I22" s="15" t="s">
        <v>162</v>
      </c>
      <c r="J22" s="16" t="s">
        <v>159</v>
      </c>
      <c r="K22" s="20">
        <v>3682</v>
      </c>
      <c r="L22" s="21">
        <f t="shared" si="2"/>
        <v>920.5</v>
      </c>
      <c r="M22" s="21">
        <v>4602.5</v>
      </c>
      <c r="N22" s="16" t="s">
        <v>44</v>
      </c>
      <c r="O22" s="16" t="s">
        <v>163</v>
      </c>
      <c r="P22" s="21">
        <v>4602.5</v>
      </c>
    </row>
    <row r="23" spans="1:16" ht="45" x14ac:dyDescent="0.25">
      <c r="A23" s="16" t="s">
        <v>164</v>
      </c>
      <c r="B23" s="31" t="s">
        <v>165</v>
      </c>
      <c r="C23" s="25" t="s">
        <v>166</v>
      </c>
      <c r="E23" s="16" t="s">
        <v>39</v>
      </c>
      <c r="F23" s="15" t="s">
        <v>167</v>
      </c>
      <c r="G23" s="16"/>
      <c r="H23" s="16" t="s">
        <v>161</v>
      </c>
      <c r="I23" s="15" t="s">
        <v>168</v>
      </c>
      <c r="J23" s="16" t="s">
        <v>169</v>
      </c>
      <c r="K23" s="20">
        <v>4541.9399999999996</v>
      </c>
      <c r="L23" s="21">
        <f t="shared" si="2"/>
        <v>1135.4800000000005</v>
      </c>
      <c r="M23" s="21">
        <v>5677.42</v>
      </c>
      <c r="N23" s="16" t="s">
        <v>44</v>
      </c>
      <c r="O23" s="16" t="s">
        <v>291</v>
      </c>
      <c r="P23" s="16"/>
    </row>
    <row r="24" spans="1:16" ht="75" x14ac:dyDescent="0.25">
      <c r="A24" s="16" t="s">
        <v>170</v>
      </c>
      <c r="B24" s="31" t="s">
        <v>171</v>
      </c>
      <c r="C24" s="25" t="s">
        <v>38</v>
      </c>
      <c r="E24" s="16" t="s">
        <v>39</v>
      </c>
      <c r="F24" s="15" t="s">
        <v>172</v>
      </c>
      <c r="G24" s="16"/>
      <c r="H24" s="16" t="s">
        <v>173</v>
      </c>
      <c r="I24" s="15" t="s">
        <v>174</v>
      </c>
      <c r="J24" s="16" t="s">
        <v>175</v>
      </c>
      <c r="K24" s="20">
        <v>5396.61</v>
      </c>
      <c r="L24" s="21">
        <f t="shared" si="2"/>
        <v>895.82999999999993</v>
      </c>
      <c r="M24" s="21">
        <v>6292.44</v>
      </c>
      <c r="N24" s="16" t="s">
        <v>44</v>
      </c>
      <c r="O24" s="16" t="s">
        <v>294</v>
      </c>
      <c r="P24" s="21">
        <v>6292.44</v>
      </c>
    </row>
    <row r="25" spans="1:16" ht="75" x14ac:dyDescent="0.25">
      <c r="A25" s="16" t="s">
        <v>170</v>
      </c>
      <c r="B25" s="31" t="s">
        <v>171</v>
      </c>
      <c r="C25" s="25" t="s">
        <v>38</v>
      </c>
      <c r="E25" s="16" t="s">
        <v>39</v>
      </c>
      <c r="F25" s="15" t="s">
        <v>172</v>
      </c>
      <c r="G25" s="16"/>
      <c r="H25" s="16" t="s">
        <v>173</v>
      </c>
      <c r="I25" s="15" t="s">
        <v>176</v>
      </c>
      <c r="J25" s="16" t="s">
        <v>175</v>
      </c>
      <c r="K25" s="20">
        <v>2994.98</v>
      </c>
      <c r="L25" s="21">
        <f t="shared" si="2"/>
        <v>588.75</v>
      </c>
      <c r="M25" s="21">
        <v>3583.73</v>
      </c>
      <c r="N25" s="16" t="s">
        <v>44</v>
      </c>
      <c r="O25" s="16" t="s">
        <v>302</v>
      </c>
      <c r="P25" s="32">
        <v>3583.73</v>
      </c>
    </row>
    <row r="26" spans="1:16" ht="45" x14ac:dyDescent="0.25">
      <c r="A26" s="16" t="s">
        <v>177</v>
      </c>
      <c r="B26" s="15" t="s">
        <v>178</v>
      </c>
      <c r="C26" s="25" t="s">
        <v>179</v>
      </c>
      <c r="E26" s="16" t="s">
        <v>39</v>
      </c>
      <c r="F26" s="15" t="s">
        <v>180</v>
      </c>
      <c r="G26" s="16"/>
      <c r="H26" s="16" t="s">
        <v>181</v>
      </c>
      <c r="I26" s="15" t="s">
        <v>182</v>
      </c>
      <c r="J26" s="16" t="s">
        <v>127</v>
      </c>
      <c r="K26" s="20">
        <v>6771.25</v>
      </c>
      <c r="L26" s="21">
        <f t="shared" si="2"/>
        <v>1692.8099999999995</v>
      </c>
      <c r="M26" s="21">
        <v>8464.06</v>
      </c>
      <c r="N26" s="16" t="s">
        <v>44</v>
      </c>
      <c r="O26" s="16" t="s">
        <v>287</v>
      </c>
      <c r="P26" s="21">
        <v>8464.06</v>
      </c>
    </row>
    <row r="27" spans="1:16" ht="45" x14ac:dyDescent="0.25">
      <c r="A27" s="16" t="s">
        <v>177</v>
      </c>
      <c r="B27" s="15" t="s">
        <v>178</v>
      </c>
      <c r="C27" s="25" t="s">
        <v>179</v>
      </c>
      <c r="E27" s="16" t="s">
        <v>39</v>
      </c>
      <c r="F27" s="15" t="s">
        <v>180</v>
      </c>
      <c r="G27" s="16"/>
      <c r="H27" s="16" t="s">
        <v>183</v>
      </c>
      <c r="I27" s="15" t="s">
        <v>184</v>
      </c>
      <c r="J27" s="16" t="s">
        <v>127</v>
      </c>
      <c r="K27" s="20">
        <v>8990</v>
      </c>
      <c r="L27" s="21">
        <f t="shared" si="2"/>
        <v>2247.5</v>
      </c>
      <c r="M27" s="21">
        <v>11237.5</v>
      </c>
      <c r="N27" s="16" t="s">
        <v>44</v>
      </c>
      <c r="O27" s="16" t="s">
        <v>288</v>
      </c>
      <c r="P27" s="21">
        <v>11237.5</v>
      </c>
    </row>
    <row r="28" spans="1:16" ht="45" x14ac:dyDescent="0.25">
      <c r="A28" s="16" t="s">
        <v>177</v>
      </c>
      <c r="B28" s="15" t="s">
        <v>178</v>
      </c>
      <c r="C28" s="25" t="s">
        <v>179</v>
      </c>
      <c r="E28" s="16" t="s">
        <v>39</v>
      </c>
      <c r="F28" s="15" t="s">
        <v>180</v>
      </c>
      <c r="G28" s="16"/>
      <c r="H28" s="16" t="s">
        <v>183</v>
      </c>
      <c r="I28" s="15" t="s">
        <v>185</v>
      </c>
      <c r="J28" s="16" t="s">
        <v>127</v>
      </c>
      <c r="K28" s="20">
        <v>3150</v>
      </c>
      <c r="L28" s="21">
        <f t="shared" si="2"/>
        <v>787.5</v>
      </c>
      <c r="M28" s="21">
        <v>3937.5</v>
      </c>
      <c r="N28" s="16" t="s">
        <v>44</v>
      </c>
      <c r="O28" s="16" t="s">
        <v>225</v>
      </c>
      <c r="P28" s="21">
        <v>3937.5</v>
      </c>
    </row>
    <row r="29" spans="1:16" ht="45" x14ac:dyDescent="0.25">
      <c r="A29" s="16" t="s">
        <v>177</v>
      </c>
      <c r="B29" s="15" t="s">
        <v>178</v>
      </c>
      <c r="C29" s="25" t="s">
        <v>179</v>
      </c>
      <c r="E29" s="16" t="s">
        <v>39</v>
      </c>
      <c r="F29" s="15" t="s">
        <v>180</v>
      </c>
      <c r="G29" s="16"/>
      <c r="H29" s="16" t="s">
        <v>186</v>
      </c>
      <c r="I29" s="15" t="s">
        <v>187</v>
      </c>
      <c r="J29" s="16" t="s">
        <v>127</v>
      </c>
      <c r="K29" s="20">
        <v>8909.2800000000007</v>
      </c>
      <c r="L29" s="21">
        <f t="shared" si="2"/>
        <v>2227.3199999999997</v>
      </c>
      <c r="M29" s="21">
        <v>11136.6</v>
      </c>
      <c r="N29" s="16" t="s">
        <v>44</v>
      </c>
      <c r="O29" s="16" t="s">
        <v>289</v>
      </c>
      <c r="P29" s="21">
        <v>11136.6</v>
      </c>
    </row>
    <row r="30" spans="1:16" ht="60" x14ac:dyDescent="0.25">
      <c r="A30" s="16" t="s">
        <v>188</v>
      </c>
      <c r="B30" s="15" t="s">
        <v>189</v>
      </c>
      <c r="C30" s="25" t="s">
        <v>190</v>
      </c>
      <c r="E30" s="16" t="s">
        <v>39</v>
      </c>
      <c r="F30" s="15" t="s">
        <v>191</v>
      </c>
      <c r="G30" s="16"/>
      <c r="H30" s="16" t="s">
        <v>192</v>
      </c>
      <c r="I30" s="15" t="s">
        <v>193</v>
      </c>
      <c r="J30" s="16" t="s">
        <v>127</v>
      </c>
      <c r="K30" s="20">
        <v>9200</v>
      </c>
      <c r="L30" s="21">
        <f t="shared" si="2"/>
        <v>2300</v>
      </c>
      <c r="M30" s="21">
        <v>11500</v>
      </c>
      <c r="N30" s="16" t="s">
        <v>44</v>
      </c>
      <c r="O30" s="21">
        <v>11500</v>
      </c>
      <c r="P30" s="16" t="s">
        <v>290</v>
      </c>
    </row>
    <row r="31" spans="1:16" ht="135" x14ac:dyDescent="0.25">
      <c r="A31" s="16" t="s">
        <v>194</v>
      </c>
      <c r="B31" s="15" t="s">
        <v>195</v>
      </c>
      <c r="C31" s="15" t="s">
        <v>196</v>
      </c>
      <c r="E31" s="16" t="s">
        <v>39</v>
      </c>
      <c r="F31" s="15" t="s">
        <v>197</v>
      </c>
      <c r="G31" s="16"/>
      <c r="H31" s="16" t="s">
        <v>198</v>
      </c>
      <c r="I31" s="15" t="s">
        <v>199</v>
      </c>
      <c r="J31" s="16" t="s">
        <v>105</v>
      </c>
      <c r="K31" s="20">
        <v>3990</v>
      </c>
      <c r="L31" s="21">
        <f t="shared" si="2"/>
        <v>997.5</v>
      </c>
      <c r="M31" s="21">
        <v>4987.5</v>
      </c>
      <c r="N31" s="16" t="s">
        <v>44</v>
      </c>
      <c r="O31" s="16" t="s">
        <v>291</v>
      </c>
      <c r="P31" s="16"/>
    </row>
    <row r="32" spans="1:16" ht="60" x14ac:dyDescent="0.25">
      <c r="A32" s="16" t="s">
        <v>200</v>
      </c>
      <c r="B32" s="15" t="s">
        <v>201</v>
      </c>
      <c r="C32" s="15" t="s">
        <v>115</v>
      </c>
      <c r="E32" s="16" t="s">
        <v>39</v>
      </c>
      <c r="F32" s="15" t="s">
        <v>202</v>
      </c>
      <c r="G32" s="16"/>
      <c r="H32" s="16" t="s">
        <v>203</v>
      </c>
      <c r="I32" s="15" t="s">
        <v>204</v>
      </c>
      <c r="J32" s="16" t="s">
        <v>159</v>
      </c>
      <c r="K32" s="20">
        <v>9200</v>
      </c>
      <c r="L32" s="21">
        <f t="shared" si="2"/>
        <v>2300</v>
      </c>
      <c r="M32" s="21">
        <v>11500</v>
      </c>
      <c r="N32" s="16" t="s">
        <v>44</v>
      </c>
      <c r="O32" s="21" t="s">
        <v>292</v>
      </c>
      <c r="P32" s="21">
        <v>11500</v>
      </c>
    </row>
    <row r="33" spans="1:16" ht="60" x14ac:dyDescent="0.25">
      <c r="A33" s="16" t="s">
        <v>188</v>
      </c>
      <c r="B33" s="15" t="s">
        <v>189</v>
      </c>
      <c r="C33" s="15" t="s">
        <v>190</v>
      </c>
      <c r="E33" s="16" t="s">
        <v>39</v>
      </c>
      <c r="F33" s="15" t="s">
        <v>205</v>
      </c>
      <c r="G33" s="16"/>
      <c r="H33" s="16" t="s">
        <v>203</v>
      </c>
      <c r="I33" s="15" t="s">
        <v>206</v>
      </c>
      <c r="J33" s="16" t="s">
        <v>127</v>
      </c>
      <c r="K33" s="20">
        <v>3400</v>
      </c>
      <c r="L33" s="21">
        <f t="shared" si="2"/>
        <v>850</v>
      </c>
      <c r="M33" s="21">
        <v>4250</v>
      </c>
      <c r="N33" s="16" t="s">
        <v>44</v>
      </c>
      <c r="O33" s="16" t="s">
        <v>293</v>
      </c>
      <c r="P33" s="21">
        <v>4250</v>
      </c>
    </row>
    <row r="34" spans="1:16" ht="180" x14ac:dyDescent="0.25">
      <c r="A34" s="16" t="s">
        <v>207</v>
      </c>
      <c r="B34" s="15" t="s">
        <v>208</v>
      </c>
      <c r="C34" s="15" t="s">
        <v>209</v>
      </c>
      <c r="E34" s="16" t="s">
        <v>39</v>
      </c>
      <c r="F34" s="15" t="s">
        <v>210</v>
      </c>
      <c r="G34" s="16"/>
      <c r="H34" s="16" t="s">
        <v>211</v>
      </c>
      <c r="I34" s="15" t="s">
        <v>212</v>
      </c>
      <c r="J34" s="16" t="s">
        <v>127</v>
      </c>
      <c r="K34" s="20">
        <v>7553.6</v>
      </c>
      <c r="L34" s="21">
        <f t="shared" si="2"/>
        <v>1888.3999999999996</v>
      </c>
      <c r="M34" s="21">
        <v>9442</v>
      </c>
      <c r="N34" s="16" t="s">
        <v>44</v>
      </c>
      <c r="O34" s="21" t="s">
        <v>286</v>
      </c>
      <c r="P34" s="21">
        <v>9442</v>
      </c>
    </row>
    <row r="35" spans="1:16" ht="45" x14ac:dyDescent="0.25">
      <c r="A35" s="16" t="s">
        <v>213</v>
      </c>
      <c r="B35" s="26" t="s">
        <v>214</v>
      </c>
      <c r="C35" s="15" t="s">
        <v>215</v>
      </c>
      <c r="E35" s="16" t="s">
        <v>39</v>
      </c>
      <c r="F35" s="15" t="s">
        <v>124</v>
      </c>
      <c r="G35" s="16"/>
      <c r="H35" s="16" t="s">
        <v>216</v>
      </c>
      <c r="I35" s="15" t="s">
        <v>217</v>
      </c>
      <c r="J35" s="16" t="s">
        <v>127</v>
      </c>
      <c r="K35" s="20">
        <v>3141</v>
      </c>
      <c r="L35" s="21">
        <f t="shared" si="2"/>
        <v>785.25</v>
      </c>
      <c r="M35" s="21">
        <v>3926.25</v>
      </c>
      <c r="N35" s="16" t="s">
        <v>44</v>
      </c>
      <c r="O35" s="16" t="s">
        <v>294</v>
      </c>
      <c r="P35" s="21">
        <v>3926.25</v>
      </c>
    </row>
    <row r="36" spans="1:16" ht="180" x14ac:dyDescent="0.25">
      <c r="A36" s="16" t="s">
        <v>207</v>
      </c>
      <c r="B36" s="15" t="s">
        <v>208</v>
      </c>
      <c r="C36" s="15" t="s">
        <v>209</v>
      </c>
      <c r="E36" s="16" t="s">
        <v>39</v>
      </c>
      <c r="F36" s="15" t="s">
        <v>218</v>
      </c>
      <c r="G36" s="16"/>
      <c r="H36" s="16" t="s">
        <v>219</v>
      </c>
      <c r="I36" s="15" t="s">
        <v>220</v>
      </c>
      <c r="J36" s="16" t="s">
        <v>127</v>
      </c>
      <c r="K36" s="20">
        <v>8529.83</v>
      </c>
      <c r="L36" s="21">
        <f t="shared" si="2"/>
        <v>2132.4600000000009</v>
      </c>
      <c r="M36" s="21">
        <v>10662.29</v>
      </c>
      <c r="N36" s="16" t="s">
        <v>44</v>
      </c>
      <c r="O36" s="21" t="s">
        <v>294</v>
      </c>
      <c r="P36" s="21">
        <v>10662.29</v>
      </c>
    </row>
    <row r="37" spans="1:16" ht="60" x14ac:dyDescent="0.25">
      <c r="A37" s="16" t="s">
        <v>221</v>
      </c>
      <c r="B37" s="31" t="s">
        <v>222</v>
      </c>
      <c r="C37" s="15" t="s">
        <v>223</v>
      </c>
      <c r="E37" s="16" t="s">
        <v>39</v>
      </c>
      <c r="F37" s="15" t="s">
        <v>224</v>
      </c>
      <c r="G37" s="16"/>
      <c r="H37" s="16" t="s">
        <v>225</v>
      </c>
      <c r="I37" s="15" t="s">
        <v>226</v>
      </c>
      <c r="J37" s="16" t="s">
        <v>303</v>
      </c>
      <c r="K37" s="20">
        <v>15800</v>
      </c>
      <c r="L37" s="21">
        <f t="shared" si="2"/>
        <v>3950</v>
      </c>
      <c r="M37" s="21">
        <v>19750</v>
      </c>
      <c r="N37" s="16" t="s">
        <v>44</v>
      </c>
      <c r="O37" s="16" t="s">
        <v>291</v>
      </c>
      <c r="P37" s="16"/>
    </row>
    <row r="38" spans="1:16" ht="45" x14ac:dyDescent="0.25">
      <c r="A38" s="16" t="s">
        <v>141</v>
      </c>
      <c r="B38" s="15" t="s">
        <v>142</v>
      </c>
      <c r="C38" s="25" t="s">
        <v>94</v>
      </c>
      <c r="E38" s="16" t="s">
        <v>39</v>
      </c>
      <c r="F38" s="15" t="s">
        <v>227</v>
      </c>
      <c r="G38" s="16"/>
      <c r="H38" s="16" t="s">
        <v>161</v>
      </c>
      <c r="I38" s="15" t="s">
        <v>228</v>
      </c>
      <c r="J38" s="16" t="s">
        <v>175</v>
      </c>
      <c r="K38" s="20">
        <v>3000</v>
      </c>
      <c r="L38" s="21">
        <f t="shared" si="2"/>
        <v>750</v>
      </c>
      <c r="M38" s="21">
        <v>3750</v>
      </c>
      <c r="N38" s="16" t="s">
        <v>44</v>
      </c>
      <c r="O38" s="21" t="s">
        <v>286</v>
      </c>
      <c r="P38" s="21">
        <v>3750</v>
      </c>
    </row>
    <row r="39" spans="1:16" ht="180" x14ac:dyDescent="0.25">
      <c r="A39" s="16" t="s">
        <v>207</v>
      </c>
      <c r="B39" s="15" t="s">
        <v>208</v>
      </c>
      <c r="C39" s="15" t="s">
        <v>209</v>
      </c>
      <c r="E39" s="16" t="s">
        <v>39</v>
      </c>
      <c r="F39" s="15" t="s">
        <v>218</v>
      </c>
      <c r="G39" s="16"/>
      <c r="H39" s="16" t="s">
        <v>140</v>
      </c>
      <c r="I39" s="15" t="s">
        <v>229</v>
      </c>
      <c r="J39" s="16" t="s">
        <v>127</v>
      </c>
      <c r="K39" s="20">
        <v>9145.2800000000007</v>
      </c>
      <c r="L39" s="21">
        <f t="shared" si="2"/>
        <v>2286.3199999999997</v>
      </c>
      <c r="M39" s="21">
        <v>11431.6</v>
      </c>
      <c r="N39" s="16" t="s">
        <v>44</v>
      </c>
      <c r="O39" s="16" t="s">
        <v>295</v>
      </c>
      <c r="P39" s="21">
        <v>11431.6</v>
      </c>
    </row>
    <row r="40" spans="1:16" ht="60" x14ac:dyDescent="0.25">
      <c r="A40" s="16" t="s">
        <v>230</v>
      </c>
      <c r="B40" s="15" t="s">
        <v>231</v>
      </c>
      <c r="C40" s="15" t="s">
        <v>232</v>
      </c>
      <c r="E40" s="16" t="s">
        <v>39</v>
      </c>
      <c r="F40" s="15" t="s">
        <v>233</v>
      </c>
      <c r="G40" s="16"/>
      <c r="H40" s="16" t="s">
        <v>234</v>
      </c>
      <c r="I40" s="15" t="s">
        <v>235</v>
      </c>
      <c r="J40" s="16" t="s">
        <v>159</v>
      </c>
      <c r="K40" s="20">
        <v>8937</v>
      </c>
      <c r="L40" s="21">
        <f t="shared" si="2"/>
        <v>2234.25</v>
      </c>
      <c r="M40" s="21">
        <v>11171.25</v>
      </c>
      <c r="N40" s="16" t="s">
        <v>44</v>
      </c>
      <c r="O40" s="21" t="s">
        <v>296</v>
      </c>
      <c r="P40" s="21">
        <v>11171.25</v>
      </c>
    </row>
    <row r="41" spans="1:16" ht="30" x14ac:dyDescent="0.25">
      <c r="A41" s="16" t="s">
        <v>236</v>
      </c>
      <c r="B41" s="15" t="s">
        <v>237</v>
      </c>
      <c r="C41" s="15" t="s">
        <v>238</v>
      </c>
      <c r="E41" s="16" t="s">
        <v>39</v>
      </c>
      <c r="F41" s="15" t="s">
        <v>239</v>
      </c>
      <c r="G41" s="16"/>
      <c r="H41" s="16" t="s">
        <v>240</v>
      </c>
      <c r="I41" s="15" t="s">
        <v>241</v>
      </c>
      <c r="J41" s="16" t="s">
        <v>78</v>
      </c>
      <c r="K41" s="20">
        <v>3900</v>
      </c>
      <c r="L41" s="21">
        <f t="shared" si="2"/>
        <v>975</v>
      </c>
      <c r="M41" s="21">
        <v>4875</v>
      </c>
      <c r="N41" s="16" t="s">
        <v>242</v>
      </c>
      <c r="O41" s="16" t="s">
        <v>297</v>
      </c>
      <c r="P41" s="21">
        <v>4875</v>
      </c>
    </row>
    <row r="42" spans="1:16" ht="60" x14ac:dyDescent="0.25">
      <c r="A42" s="16" t="s">
        <v>243</v>
      </c>
      <c r="B42" s="15" t="s">
        <v>244</v>
      </c>
      <c r="C42" s="15" t="s">
        <v>69</v>
      </c>
      <c r="E42" s="16" t="s">
        <v>39</v>
      </c>
      <c r="F42" s="15" t="s">
        <v>110</v>
      </c>
      <c r="G42" s="16"/>
      <c r="H42" s="16" t="s">
        <v>132</v>
      </c>
      <c r="I42" s="15" t="s">
        <v>245</v>
      </c>
      <c r="J42" s="16" t="s">
        <v>159</v>
      </c>
      <c r="K42" s="20">
        <v>10000</v>
      </c>
      <c r="L42" s="21">
        <f t="shared" si="2"/>
        <v>2500</v>
      </c>
      <c r="M42" s="21">
        <v>12500</v>
      </c>
      <c r="N42" s="16" t="s">
        <v>44</v>
      </c>
      <c r="O42" s="21" t="s">
        <v>298</v>
      </c>
      <c r="P42" s="21">
        <v>12500</v>
      </c>
    </row>
    <row r="43" spans="1:16" ht="75" x14ac:dyDescent="0.25">
      <c r="A43" s="16" t="s">
        <v>246</v>
      </c>
      <c r="B43" s="31" t="s">
        <v>247</v>
      </c>
      <c r="C43" s="15" t="s">
        <v>248</v>
      </c>
      <c r="E43" s="16" t="s">
        <v>39</v>
      </c>
      <c r="F43" s="15" t="s">
        <v>110</v>
      </c>
      <c r="G43" s="16"/>
      <c r="H43" s="29" t="s">
        <v>144</v>
      </c>
      <c r="I43" s="15" t="s">
        <v>249</v>
      </c>
      <c r="J43" s="16" t="s">
        <v>169</v>
      </c>
      <c r="K43" s="20">
        <v>13000</v>
      </c>
      <c r="L43" s="21">
        <f t="shared" si="2"/>
        <v>3250</v>
      </c>
      <c r="M43" s="21">
        <v>16250</v>
      </c>
      <c r="N43" s="16" t="s">
        <v>44</v>
      </c>
      <c r="O43" s="16" t="s">
        <v>291</v>
      </c>
      <c r="P43" s="16"/>
    </row>
    <row r="44" spans="1:16" ht="90" x14ac:dyDescent="0.25">
      <c r="A44" s="16" t="s">
        <v>250</v>
      </c>
      <c r="B44" s="31" t="s">
        <v>251</v>
      </c>
      <c r="C44" s="15" t="s">
        <v>252</v>
      </c>
      <c r="E44" s="16" t="s">
        <v>39</v>
      </c>
      <c r="F44" s="15" t="s">
        <v>110</v>
      </c>
      <c r="G44" s="16"/>
      <c r="H44" s="27" t="s">
        <v>144</v>
      </c>
      <c r="I44" s="15" t="s">
        <v>253</v>
      </c>
      <c r="J44" s="16" t="s">
        <v>78</v>
      </c>
      <c r="K44" s="20">
        <v>18000</v>
      </c>
      <c r="L44" s="21">
        <f t="shared" si="2"/>
        <v>4500</v>
      </c>
      <c r="M44" s="21">
        <v>22500</v>
      </c>
      <c r="N44" s="16" t="s">
        <v>44</v>
      </c>
      <c r="O44" s="16" t="s">
        <v>291</v>
      </c>
      <c r="P44" s="16"/>
    </row>
    <row r="45" spans="1:16" ht="60" x14ac:dyDescent="0.25">
      <c r="A45" s="16" t="s">
        <v>254</v>
      </c>
      <c r="B45" s="31" t="s">
        <v>255</v>
      </c>
      <c r="C45" s="15" t="s">
        <v>223</v>
      </c>
      <c r="E45" s="16" t="s">
        <v>39</v>
      </c>
      <c r="F45" s="15" t="s">
        <v>110</v>
      </c>
      <c r="G45" s="16"/>
      <c r="H45" s="16" t="s">
        <v>144</v>
      </c>
      <c r="I45" s="15" t="s">
        <v>256</v>
      </c>
      <c r="J45" s="16" t="s">
        <v>78</v>
      </c>
      <c r="K45" s="20">
        <v>9000</v>
      </c>
      <c r="L45" s="21">
        <f t="shared" si="2"/>
        <v>2250</v>
      </c>
      <c r="M45" s="21">
        <v>11250</v>
      </c>
      <c r="N45" s="16" t="s">
        <v>44</v>
      </c>
      <c r="O45" s="16" t="s">
        <v>291</v>
      </c>
      <c r="P45" s="16"/>
    </row>
    <row r="46" spans="1:16" ht="60" x14ac:dyDescent="0.25">
      <c r="A46" s="16" t="s">
        <v>254</v>
      </c>
      <c r="B46" s="31" t="s">
        <v>255</v>
      </c>
      <c r="C46" s="15" t="s">
        <v>223</v>
      </c>
      <c r="E46" s="16" t="s">
        <v>39</v>
      </c>
      <c r="F46" s="15" t="s">
        <v>110</v>
      </c>
      <c r="G46" s="16"/>
      <c r="H46" s="16" t="s">
        <v>144</v>
      </c>
      <c r="I46" s="15" t="s">
        <v>257</v>
      </c>
      <c r="J46" s="16" t="s">
        <v>78</v>
      </c>
      <c r="K46" s="20">
        <v>5000</v>
      </c>
      <c r="L46" s="21">
        <f t="shared" si="2"/>
        <v>1250</v>
      </c>
      <c r="M46" s="21">
        <v>6250</v>
      </c>
      <c r="N46" s="16" t="s">
        <v>44</v>
      </c>
      <c r="O46" s="16" t="s">
        <v>291</v>
      </c>
      <c r="P46" s="16"/>
    </row>
    <row r="47" spans="1:16" ht="75" x14ac:dyDescent="0.25">
      <c r="A47" s="16" t="s">
        <v>258</v>
      </c>
      <c r="B47" s="31" t="s">
        <v>259</v>
      </c>
      <c r="C47" s="15" t="s">
        <v>248</v>
      </c>
      <c r="E47" s="16" t="s">
        <v>39</v>
      </c>
      <c r="F47" s="15" t="s">
        <v>110</v>
      </c>
      <c r="G47" s="16"/>
      <c r="H47" s="16" t="s">
        <v>144</v>
      </c>
      <c r="I47" s="15" t="s">
        <v>260</v>
      </c>
      <c r="J47" s="16" t="s">
        <v>78</v>
      </c>
      <c r="K47" s="20">
        <v>16000</v>
      </c>
      <c r="L47" s="21">
        <f t="shared" si="2"/>
        <v>4000</v>
      </c>
      <c r="M47" s="21">
        <v>20000</v>
      </c>
      <c r="N47" s="16" t="s">
        <v>44</v>
      </c>
      <c r="O47" s="16" t="s">
        <v>291</v>
      </c>
      <c r="P47" s="16"/>
    </row>
    <row r="48" spans="1:16" ht="45" x14ac:dyDescent="0.25">
      <c r="A48" s="16" t="s">
        <v>261</v>
      </c>
      <c r="B48" s="31" t="s">
        <v>262</v>
      </c>
      <c r="C48" s="15" t="s">
        <v>179</v>
      </c>
      <c r="E48" s="16" t="s">
        <v>39</v>
      </c>
      <c r="F48" s="15" t="s">
        <v>110</v>
      </c>
      <c r="G48" s="16"/>
      <c r="H48" s="16" t="s">
        <v>144</v>
      </c>
      <c r="I48" s="15" t="s">
        <v>263</v>
      </c>
      <c r="J48" s="16" t="s">
        <v>78</v>
      </c>
      <c r="K48" s="20">
        <v>15000</v>
      </c>
      <c r="L48" s="21">
        <f t="shared" si="2"/>
        <v>3750</v>
      </c>
      <c r="M48" s="21">
        <v>18750</v>
      </c>
      <c r="N48" s="16" t="s">
        <v>44</v>
      </c>
      <c r="O48" s="16" t="s">
        <v>291</v>
      </c>
      <c r="P48" s="16"/>
    </row>
    <row r="49" spans="1:16" ht="45" x14ac:dyDescent="0.25">
      <c r="A49" s="16" t="s">
        <v>261</v>
      </c>
      <c r="B49" s="15" t="s">
        <v>262</v>
      </c>
      <c r="C49" s="15" t="s">
        <v>179</v>
      </c>
      <c r="E49" s="16" t="s">
        <v>39</v>
      </c>
      <c r="F49" s="15" t="s">
        <v>110</v>
      </c>
      <c r="G49" s="16"/>
      <c r="H49" s="16" t="s">
        <v>144</v>
      </c>
      <c r="I49" s="15" t="s">
        <v>264</v>
      </c>
      <c r="J49" s="16" t="s">
        <v>159</v>
      </c>
      <c r="K49" s="20">
        <v>6000</v>
      </c>
      <c r="L49" s="21">
        <f t="shared" si="2"/>
        <v>1500</v>
      </c>
      <c r="M49" s="21">
        <v>7500</v>
      </c>
      <c r="N49" s="16" t="s">
        <v>44</v>
      </c>
      <c r="O49" s="27">
        <v>45782</v>
      </c>
      <c r="P49" s="21">
        <v>7500</v>
      </c>
    </row>
    <row r="50" spans="1:16" ht="60" x14ac:dyDescent="0.25">
      <c r="A50" s="16" t="s">
        <v>243</v>
      </c>
      <c r="B50" s="15" t="s">
        <v>244</v>
      </c>
      <c r="C50" s="15" t="s">
        <v>69</v>
      </c>
      <c r="E50" s="16" t="s">
        <v>39</v>
      </c>
      <c r="F50" s="15" t="s">
        <v>110</v>
      </c>
      <c r="G50" s="16"/>
      <c r="H50" s="16" t="s">
        <v>132</v>
      </c>
      <c r="I50" s="15" t="s">
        <v>265</v>
      </c>
      <c r="J50" s="16" t="s">
        <v>159</v>
      </c>
      <c r="K50" s="20">
        <v>14900</v>
      </c>
      <c r="L50" s="21">
        <f t="shared" si="2"/>
        <v>3725</v>
      </c>
      <c r="M50" s="21">
        <v>18625</v>
      </c>
      <c r="N50" s="16" t="s">
        <v>44</v>
      </c>
      <c r="O50" s="16" t="s">
        <v>296</v>
      </c>
      <c r="P50" s="21">
        <v>18625</v>
      </c>
    </row>
    <row r="51" spans="1:16" ht="45" x14ac:dyDescent="0.25">
      <c r="A51" s="16" t="s">
        <v>141</v>
      </c>
      <c r="B51" s="15" t="s">
        <v>142</v>
      </c>
      <c r="C51" s="15" t="s">
        <v>94</v>
      </c>
      <c r="E51" s="16" t="s">
        <v>39</v>
      </c>
      <c r="F51" s="15" t="s">
        <v>266</v>
      </c>
      <c r="G51" s="16"/>
      <c r="H51" s="27">
        <v>45719</v>
      </c>
      <c r="I51" s="15" t="s">
        <v>267</v>
      </c>
      <c r="J51" s="16" t="s">
        <v>127</v>
      </c>
      <c r="K51" s="20">
        <v>3079.22</v>
      </c>
      <c r="L51" s="21">
        <f t="shared" si="2"/>
        <v>769.8100000000004</v>
      </c>
      <c r="M51" s="21">
        <v>3849.03</v>
      </c>
      <c r="N51" s="16" t="s">
        <v>44</v>
      </c>
      <c r="O51" s="27">
        <v>45762</v>
      </c>
      <c r="P51" s="21">
        <v>3849.03</v>
      </c>
    </row>
    <row r="52" spans="1:16" ht="45" x14ac:dyDescent="0.25">
      <c r="A52" s="16" t="s">
        <v>141</v>
      </c>
      <c r="B52" s="15" t="s">
        <v>142</v>
      </c>
      <c r="C52" s="15" t="s">
        <v>94</v>
      </c>
      <c r="E52" s="16" t="s">
        <v>39</v>
      </c>
      <c r="F52" s="15" t="s">
        <v>268</v>
      </c>
      <c r="G52" s="16"/>
      <c r="H52" s="16" t="s">
        <v>269</v>
      </c>
      <c r="I52" s="15" t="s">
        <v>270</v>
      </c>
      <c r="J52" s="16" t="s">
        <v>127</v>
      </c>
      <c r="K52" s="20">
        <v>11369</v>
      </c>
      <c r="L52" s="21">
        <f t="shared" si="2"/>
        <v>2842.25</v>
      </c>
      <c r="M52" s="21">
        <v>14211.25</v>
      </c>
      <c r="N52" s="16" t="s">
        <v>44</v>
      </c>
      <c r="O52" s="16" t="s">
        <v>299</v>
      </c>
      <c r="P52" s="21">
        <v>14211.25</v>
      </c>
    </row>
    <row r="53" spans="1:16" ht="60" x14ac:dyDescent="0.25">
      <c r="A53" s="16" t="s">
        <v>271</v>
      </c>
      <c r="B53" s="15" t="s">
        <v>272</v>
      </c>
      <c r="C53" s="15" t="s">
        <v>273</v>
      </c>
      <c r="E53" s="16" t="s">
        <v>39</v>
      </c>
      <c r="F53" s="15" t="s">
        <v>274</v>
      </c>
      <c r="G53" s="16"/>
      <c r="H53" s="16" t="s">
        <v>269</v>
      </c>
      <c r="I53" s="15" t="s">
        <v>275</v>
      </c>
      <c r="J53" s="16" t="s">
        <v>105</v>
      </c>
      <c r="K53" s="20">
        <v>3200</v>
      </c>
      <c r="L53" s="21">
        <f t="shared" si="2"/>
        <v>800</v>
      </c>
      <c r="M53" s="21">
        <v>4000</v>
      </c>
      <c r="N53" s="16" t="s">
        <v>44</v>
      </c>
      <c r="O53" s="16" t="s">
        <v>291</v>
      </c>
      <c r="P53" s="21">
        <v>4000</v>
      </c>
    </row>
    <row r="54" spans="1:16" ht="180" x14ac:dyDescent="0.25">
      <c r="A54" s="16" t="s">
        <v>207</v>
      </c>
      <c r="B54" s="15" t="s">
        <v>208</v>
      </c>
      <c r="C54" s="15" t="s">
        <v>209</v>
      </c>
      <c r="E54" s="16" t="s">
        <v>39</v>
      </c>
      <c r="F54" s="15" t="s">
        <v>276</v>
      </c>
      <c r="G54" s="16"/>
      <c r="H54" s="16" t="s">
        <v>277</v>
      </c>
      <c r="I54" s="15" t="s">
        <v>278</v>
      </c>
      <c r="J54" s="16" t="s">
        <v>127</v>
      </c>
      <c r="K54" s="20">
        <v>4680</v>
      </c>
      <c r="L54" s="21">
        <f t="shared" si="2"/>
        <v>1170</v>
      </c>
      <c r="M54" s="21">
        <v>5850</v>
      </c>
      <c r="N54" s="16" t="s">
        <v>44</v>
      </c>
      <c r="O54" s="16" t="s">
        <v>300</v>
      </c>
      <c r="P54" s="21">
        <v>5850</v>
      </c>
    </row>
    <row r="55" spans="1:16" ht="75" x14ac:dyDescent="0.25">
      <c r="A55" s="16" t="s">
        <v>279</v>
      </c>
      <c r="B55" s="15" t="s">
        <v>280</v>
      </c>
      <c r="C55" s="15" t="s">
        <v>281</v>
      </c>
      <c r="E55" s="16" t="s">
        <v>39</v>
      </c>
      <c r="F55" s="15" t="s">
        <v>282</v>
      </c>
      <c r="G55" s="16"/>
      <c r="H55" s="16" t="s">
        <v>283</v>
      </c>
      <c r="I55" s="15" t="s">
        <v>284</v>
      </c>
      <c r="J55" s="16" t="s">
        <v>127</v>
      </c>
      <c r="K55" s="20">
        <v>4760</v>
      </c>
      <c r="L55" s="21">
        <f t="shared" si="2"/>
        <v>1190</v>
      </c>
      <c r="M55" s="21">
        <v>5950</v>
      </c>
      <c r="N55" s="16" t="s">
        <v>44</v>
      </c>
      <c r="O55" s="16" t="s">
        <v>301</v>
      </c>
      <c r="P55" s="21">
        <v>5950</v>
      </c>
    </row>
  </sheetData>
  <pageMargins left="0.7" right="0.7" top="0.75" bottom="0.75" header="0.3" footer="0.3"/>
  <pageSetup paperSize="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</dc:creator>
  <cp:lastModifiedBy>Ankica</cp:lastModifiedBy>
  <cp:lastPrinted>2025-08-27T12:30:17Z</cp:lastPrinted>
  <dcterms:created xsi:type="dcterms:W3CDTF">2015-06-05T18:19:34Z</dcterms:created>
  <dcterms:modified xsi:type="dcterms:W3CDTF">2025-08-28T09:20:08Z</dcterms:modified>
</cp:coreProperties>
</file>